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15345" windowHeight="4455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16" i="2" l="1"/>
  <c r="D42" i="2" l="1"/>
  <c r="D67" i="2" s="1"/>
</calcChain>
</file>

<file path=xl/sharedStrings.xml><?xml version="1.0" encoding="utf-8"?>
<sst xmlns="http://schemas.openxmlformats.org/spreadsheetml/2006/main" count="86" uniqueCount="82">
  <si>
    <t>Sloupec1</t>
  </si>
  <si>
    <t>Sloupec3</t>
  </si>
  <si>
    <t>Sloupec5</t>
  </si>
  <si>
    <t>Sloupec6</t>
  </si>
  <si>
    <t>Par</t>
  </si>
  <si>
    <t>Pol</t>
  </si>
  <si>
    <t>Popis</t>
  </si>
  <si>
    <t>Návrh rozpočtu</t>
  </si>
  <si>
    <t>Členské příspěvky Hospod. Komory</t>
  </si>
  <si>
    <t>Platy OZP</t>
  </si>
  <si>
    <t>Sociální pojištění OZP</t>
  </si>
  <si>
    <t>Zdravotní pojištění OZP</t>
  </si>
  <si>
    <t>Náhrady mezd v době nemoci</t>
  </si>
  <si>
    <t>Zákonné úrazové pojištění OZP</t>
  </si>
  <si>
    <t>Mzdy CSS</t>
  </si>
  <si>
    <t>Sociální pojištění CSS</t>
  </si>
  <si>
    <t>Zdravotní pojištění CSS</t>
  </si>
  <si>
    <t>Zákonné úrazové pojištění CSS</t>
  </si>
  <si>
    <t>Telefony CSS</t>
  </si>
  <si>
    <t>Nájemné CSS</t>
  </si>
  <si>
    <t>Spoluúčast CSS</t>
  </si>
  <si>
    <t>Poplatky z účtu ČNB</t>
  </si>
  <si>
    <t>Poplatky z účtu ČS</t>
  </si>
  <si>
    <t>Pojištění majetku (stan)</t>
  </si>
  <si>
    <t>Knihy, učební pomůcky a tisk</t>
  </si>
  <si>
    <t>Drobný hmotný dlouhodobý majetek</t>
  </si>
  <si>
    <t>Nákup materiálu jinde nezařazený</t>
  </si>
  <si>
    <t>Poštovní služby</t>
  </si>
  <si>
    <t>Telefony</t>
  </si>
  <si>
    <t>Nájemné</t>
  </si>
  <si>
    <t>Služby školení a vzdělávání</t>
  </si>
  <si>
    <t>Nákup ostatních služeb</t>
  </si>
  <si>
    <t>Opravy a udržování</t>
  </si>
  <si>
    <t xml:space="preserve">Programové vybavení </t>
  </si>
  <si>
    <t>Cestovné (tuzemské i zahraniční)</t>
  </si>
  <si>
    <t>Pohoštění</t>
  </si>
  <si>
    <t xml:space="preserve">Účastnické poplatky na konference </t>
  </si>
  <si>
    <t>Členské příspěvky Toulava + SPOV</t>
  </si>
  <si>
    <t>Platby daní a poplatků</t>
  </si>
  <si>
    <t>Platy OZP - Administrativa - z dotace</t>
  </si>
  <si>
    <t>Platy OZP - Administrativa</t>
  </si>
  <si>
    <t xml:space="preserve">Sociální poj. OZP - Administrativa </t>
  </si>
  <si>
    <t>Zdravotní poj. OZP - Administrativa</t>
  </si>
  <si>
    <t>Zákon.úraz.poj. - Administrativa</t>
  </si>
  <si>
    <t>VÝDAJE</t>
  </si>
  <si>
    <t xml:space="preserve">Transfer ÚP </t>
  </si>
  <si>
    <t>Členské příspěvky</t>
  </si>
  <si>
    <t>Příjmy za služby SPOS a SMM</t>
  </si>
  <si>
    <t xml:space="preserve">Příjmy z úroků </t>
  </si>
  <si>
    <t>Příjmy z prodeje knih</t>
  </si>
  <si>
    <t>Příjmy z pronájmu majetku</t>
  </si>
  <si>
    <t>Příjmy ze služeb Hospic</t>
  </si>
  <si>
    <t>Příjmy CSS</t>
  </si>
  <si>
    <t>Příjmy OZP zálohy od obcí (18 lidí)</t>
  </si>
  <si>
    <t>Sloupec7</t>
  </si>
  <si>
    <t>Sociální poj. OZP - Adm. - z dotace</t>
  </si>
  <si>
    <t>Zdravotní poj. OZP - Adm.- z dotace</t>
  </si>
  <si>
    <t>Vyúčtování příspěvků OZP od ÚP</t>
  </si>
  <si>
    <t>Výdaje OZP</t>
  </si>
  <si>
    <t xml:space="preserve">Cestovné </t>
  </si>
  <si>
    <t>Výdaje CSS</t>
  </si>
  <si>
    <t>Služby W-Partner, Alis (počít. služby)</t>
  </si>
  <si>
    <t>Příspěvek - Lék.pohotovost.služba</t>
  </si>
  <si>
    <t>Služby a propagace NejTV Milevsko</t>
  </si>
  <si>
    <t>PŘÍJMY</t>
  </si>
  <si>
    <t xml:space="preserve">VÝDAJE - dle paragrafů a položek </t>
  </si>
  <si>
    <t>K předloženému návrhu rozpočtu se mohou občané všech obcí, které jsou členy Svazku obcí</t>
  </si>
  <si>
    <t xml:space="preserve"> </t>
  </si>
  <si>
    <t>Vývěšeno:</t>
  </si>
  <si>
    <t>Svěšeno:</t>
  </si>
  <si>
    <t xml:space="preserve">Milevska vyjádřit písemně na adresu: Svazek obcí Milevka, Husovo náměstí 391, </t>
  </si>
  <si>
    <t xml:space="preserve">PŘÍJMY - dle paragrafů a položek               </t>
  </si>
  <si>
    <t xml:space="preserve">                                                                               </t>
  </si>
  <si>
    <t xml:space="preserve">         </t>
  </si>
  <si>
    <t xml:space="preserve">  </t>
  </si>
  <si>
    <t xml:space="preserve">VÝDAJE - strana 2 </t>
  </si>
  <si>
    <t>V Milevsku dne 18.11.2016</t>
  </si>
  <si>
    <t>Vypracovala:  Eva  Homolková</t>
  </si>
  <si>
    <t>399 01 Milevsko do 13.12.2016 nebo osobně na veřejném zasedání Válné hromady, které se bude</t>
  </si>
  <si>
    <t>konat 13.12.2016 v kulturním domě v Jetěticích od 16:00 hod.</t>
  </si>
  <si>
    <t xml:space="preserve">Zveřejněno na úřední desce:                                 </t>
  </si>
  <si>
    <t>NÁVRH ROZPOČTU SVAZKU OBCÍ MILEVSKA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</si>
</sst>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7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  <font>
      <b/>
      <sz val="18"/>
      <color rgb="FF7030A0"/>
      <name val="Calibri"/>
      <scheme val="minor"/>
    </font>
    <font>
      <sz val="11"/>
      <color rgb="FF7030A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Fill="1"/>
    <xf numFmtId="3" fontId="0" fillId="0" borderId="0" xfId="0" applyNumberFormat="1" applyBorder="1"/>
    <xf numFmtId="0" fontId="0" fillId="2" borderId="10" xfId="0" applyFont="1" applyFill="1" applyBorder="1"/>
    <xf numFmtId="0" fontId="0" fillId="2" borderId="11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6" xfId="0" applyBorder="1"/>
    <xf numFmtId="0" fontId="0" fillId="2" borderId="4" xfId="0" applyFont="1" applyFill="1" applyBorder="1"/>
    <xf numFmtId="0" fontId="0" fillId="2" borderId="1" xfId="0" applyFont="1" applyFill="1" applyBorder="1"/>
    <xf numFmtId="3" fontId="0" fillId="2" borderId="5" xfId="0" applyNumberFormat="1" applyFont="1" applyFill="1" applyBorder="1"/>
    <xf numFmtId="0" fontId="0" fillId="2" borderId="4" xfId="0" applyFill="1" applyBorder="1"/>
    <xf numFmtId="0" fontId="0" fillId="2" borderId="1" xfId="0" applyFill="1" applyBorder="1"/>
    <xf numFmtId="3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3" fontId="0" fillId="2" borderId="8" xfId="0" applyNumberFormat="1" applyFill="1" applyBorder="1"/>
    <xf numFmtId="0" fontId="0" fillId="2" borderId="1" xfId="0" applyNumberFormat="1" applyFill="1" applyBorder="1"/>
    <xf numFmtId="164" fontId="0" fillId="3" borderId="3" xfId="0" applyNumberFormat="1" applyFont="1" applyFill="1" applyBorder="1"/>
    <xf numFmtId="0" fontId="0" fillId="3" borderId="1" xfId="0" applyFont="1" applyFill="1" applyBorder="1"/>
    <xf numFmtId="0" fontId="0" fillId="2" borderId="3" xfId="0" applyFont="1" applyFill="1" applyBorder="1"/>
    <xf numFmtId="0" fontId="0" fillId="3" borderId="3" xfId="0" applyFont="1" applyFill="1" applyBorder="1"/>
    <xf numFmtId="0" fontId="0" fillId="4" borderId="4" xfId="0" applyFont="1" applyFill="1" applyBorder="1"/>
    <xf numFmtId="0" fontId="0" fillId="4" borderId="1" xfId="0" applyFont="1" applyFill="1" applyBorder="1"/>
    <xf numFmtId="0" fontId="1" fillId="4" borderId="1" xfId="0" applyFont="1" applyFill="1" applyBorder="1"/>
    <xf numFmtId="3" fontId="1" fillId="4" borderId="5" xfId="0" applyNumberFormat="1" applyFont="1" applyFill="1" applyBorder="1"/>
    <xf numFmtId="0" fontId="0" fillId="4" borderId="2" xfId="0" applyFill="1" applyBorder="1"/>
    <xf numFmtId="0" fontId="0" fillId="4" borderId="0" xfId="0" applyFont="1" applyFill="1" applyBorder="1"/>
    <xf numFmtId="0" fontId="5" fillId="0" borderId="0" xfId="0" applyFont="1"/>
    <xf numFmtId="0" fontId="1" fillId="2" borderId="19" xfId="0" applyFont="1" applyFill="1" applyBorder="1"/>
    <xf numFmtId="3" fontId="0" fillId="3" borderId="5" xfId="0" applyNumberFormat="1" applyFont="1" applyFill="1" applyBorder="1"/>
    <xf numFmtId="0" fontId="0" fillId="2" borderId="20" xfId="0" applyFill="1" applyBorder="1"/>
    <xf numFmtId="0" fontId="0" fillId="2" borderId="11" xfId="0" applyFill="1" applyBorder="1"/>
    <xf numFmtId="0" fontId="0" fillId="2" borderId="0" xfId="0" applyFill="1" applyBorder="1"/>
    <xf numFmtId="0" fontId="4" fillId="4" borderId="0" xfId="0" applyFont="1" applyFill="1" applyBorder="1"/>
    <xf numFmtId="0" fontId="1" fillId="2" borderId="0" xfId="0" applyFont="1" applyFill="1" applyBorder="1"/>
    <xf numFmtId="164" fontId="0" fillId="3" borderId="0" xfId="0" applyNumberFormat="1" applyFont="1" applyFill="1" applyBorder="1"/>
    <xf numFmtId="0" fontId="0" fillId="3" borderId="0" xfId="0" applyFont="1" applyFill="1" applyBorder="1"/>
    <xf numFmtId="3" fontId="0" fillId="3" borderId="0" xfId="0" applyNumberFormat="1" applyFont="1" applyFill="1" applyBorder="1"/>
    <xf numFmtId="0" fontId="0" fillId="2" borderId="0" xfId="0" applyFont="1" applyFill="1" applyBorder="1"/>
    <xf numFmtId="3" fontId="0" fillId="2" borderId="0" xfId="0" applyNumberFormat="1" applyFont="1" applyFill="1" applyBorder="1"/>
    <xf numFmtId="0" fontId="3" fillId="2" borderId="1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 applyBorder="1"/>
    <xf numFmtId="3" fontId="1" fillId="2" borderId="0" xfId="0" applyNumberFormat="1" applyFont="1" applyFill="1" applyBorder="1"/>
    <xf numFmtId="167" fontId="1" fillId="0" borderId="0" xfId="0" applyNumberFormat="1" applyFont="1" applyBorder="1"/>
    <xf numFmtId="0" fontId="0" fillId="0" borderId="18" xfId="0" applyBorder="1"/>
    <xf numFmtId="0" fontId="0" fillId="4" borderId="21" xfId="0" applyFill="1" applyBorder="1"/>
    <xf numFmtId="0" fontId="0" fillId="4" borderId="17" xfId="0" applyFill="1" applyBorder="1"/>
    <xf numFmtId="0" fontId="1" fillId="4" borderId="21" xfId="0" applyFont="1" applyFill="1" applyBorder="1"/>
    <xf numFmtId="0" fontId="0" fillId="4" borderId="18" xfId="0" applyFont="1" applyFill="1" applyBorder="1"/>
    <xf numFmtId="0" fontId="6" fillId="4" borderId="18" xfId="0" applyFont="1" applyFill="1" applyBorder="1"/>
    <xf numFmtId="3" fontId="6" fillId="4" borderId="18" xfId="0" applyNumberFormat="1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0" fontId="1" fillId="2" borderId="23" xfId="0" applyFont="1" applyFill="1" applyBorder="1"/>
    <xf numFmtId="3" fontId="0" fillId="2" borderId="1" xfId="0" applyNumberFormat="1" applyFill="1" applyBorder="1"/>
    <xf numFmtId="3" fontId="0" fillId="2" borderId="12" xfId="0" applyNumberFormat="1" applyFont="1" applyFill="1" applyBorder="1"/>
    <xf numFmtId="164" fontId="0" fillId="2" borderId="13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3" fontId="1" fillId="4" borderId="17" xfId="0" applyNumberFormat="1" applyFont="1" applyFill="1" applyBorder="1"/>
    <xf numFmtId="0" fontId="0" fillId="2" borderId="9" xfId="0" applyFill="1" applyBorder="1"/>
    <xf numFmtId="0" fontId="1" fillId="4" borderId="24" xfId="0" applyFont="1" applyFill="1" applyBorder="1"/>
    <xf numFmtId="0" fontId="0" fillId="4" borderId="7" xfId="0" applyFont="1" applyFill="1" applyBorder="1"/>
    <xf numFmtId="0" fontId="1" fillId="4" borderId="7" xfId="0" applyFont="1" applyFill="1" applyBorder="1"/>
    <xf numFmtId="0" fontId="1" fillId="2" borderId="1" xfId="0" applyFont="1" applyFill="1" applyBorder="1"/>
    <xf numFmtId="14" fontId="0" fillId="2" borderId="0" xfId="0" applyNumberFormat="1" applyFont="1" applyFill="1" applyBorder="1"/>
    <xf numFmtId="14" fontId="0" fillId="3" borderId="0" xfId="0" applyNumberFormat="1" applyFont="1" applyFill="1" applyBorder="1"/>
    <xf numFmtId="3" fontId="1" fillId="4" borderId="7" xfId="0" applyNumberFormat="1" applyFont="1" applyFill="1" applyBorder="1"/>
    <xf numFmtId="0" fontId="7" fillId="2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8" fillId="2" borderId="0" xfId="0" applyFont="1" applyFill="1" applyBorder="1" applyAlignment="1"/>
    <xf numFmtId="0" fontId="7" fillId="3" borderId="0" xfId="0" applyFont="1" applyFill="1" applyBorder="1" applyAlignment="1"/>
    <xf numFmtId="3" fontId="7" fillId="3" borderId="0" xfId="0" applyNumberFormat="1" applyFont="1" applyFill="1" applyBorder="1" applyAlignment="1"/>
    <xf numFmtId="3" fontId="7" fillId="2" borderId="0" xfId="0" applyNumberFormat="1" applyFont="1" applyFill="1" applyBorder="1" applyAlignment="1"/>
    <xf numFmtId="0" fontId="9" fillId="4" borderId="2" xfId="0" applyFont="1" applyFill="1" applyBorder="1"/>
    <xf numFmtId="0" fontId="10" fillId="4" borderId="2" xfId="0" applyFont="1" applyFill="1" applyBorder="1"/>
    <xf numFmtId="0" fontId="10" fillId="2" borderId="0" xfId="0" applyFont="1" applyFill="1" applyBorder="1"/>
    <xf numFmtId="0" fontId="10" fillId="0" borderId="0" xfId="0" applyFont="1"/>
  </cellXfs>
  <cellStyles count="1">
    <cellStyle name="Normální" xfId="0" builtinId="0"/>
  </cellStyles>
  <dxfs count="10">
    <dxf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7030A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22" displayName="Tabulka22" ref="A1:E67" totalsRowShown="0" headerRowDxfId="9" tableBorderDxfId="8">
  <autoFilter ref="A1:E67"/>
  <tableColumns count="5">
    <tableColumn id="1" name="Sloupec1" dataDxfId="7" totalsRowDxfId="6"/>
    <tableColumn id="3" name="Sloupec3" dataDxfId="5" totalsRowDxfId="4"/>
    <tableColumn id="5" name="Sloupec5" dataDxfId="3" totalsRowDxfId="2"/>
    <tableColumn id="6" name="Sloupec6" dataDxfId="1" totalsRowDxfId="0"/>
    <tableColumn id="2" name="Sloupec7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tabSelected="1" topLeftCell="A71" zoomScaleNormal="100" workbookViewId="0">
      <selection activeCell="O10" sqref="O10"/>
    </sheetView>
  </sheetViews>
  <sheetFormatPr defaultRowHeight="15" x14ac:dyDescent="0.25"/>
  <cols>
    <col min="1" max="1" width="7" customWidth="1"/>
    <col min="2" max="2" width="9" customWidth="1"/>
    <col min="3" max="3" width="33.28515625" customWidth="1"/>
    <col min="4" max="4" width="14.140625" customWidth="1"/>
  </cols>
  <sheetData>
    <row r="1" spans="1:11" ht="24" hidden="1" thickBot="1" x14ac:dyDescent="0.4">
      <c r="A1" s="1" t="s">
        <v>0</v>
      </c>
      <c r="B1" s="3" t="s">
        <v>1</v>
      </c>
      <c r="C1" s="3" t="s">
        <v>2</v>
      </c>
      <c r="D1" s="1" t="s">
        <v>3</v>
      </c>
      <c r="E1" s="31" t="s">
        <v>54</v>
      </c>
    </row>
    <row r="2" spans="1:11" ht="15.75" x14ac:dyDescent="0.25">
      <c r="A2" s="29" t="s">
        <v>72</v>
      </c>
      <c r="B2" s="85" t="s">
        <v>81</v>
      </c>
      <c r="C2" s="85"/>
      <c r="D2" s="86"/>
      <c r="E2" s="87"/>
      <c r="F2" s="88"/>
      <c r="G2" s="88"/>
    </row>
    <row r="3" spans="1:11" x14ac:dyDescent="0.25">
      <c r="A3" s="36" t="s">
        <v>74</v>
      </c>
      <c r="B3" s="46"/>
      <c r="C3" s="46"/>
      <c r="D3" s="38"/>
      <c r="E3" s="70"/>
      <c r="F3" s="1"/>
    </row>
    <row r="4" spans="1:11" x14ac:dyDescent="0.25">
      <c r="A4" s="36" t="s">
        <v>73</v>
      </c>
      <c r="B4" s="46" t="s">
        <v>71</v>
      </c>
      <c r="C4" s="46"/>
      <c r="D4" s="38"/>
      <c r="E4" s="36"/>
    </row>
    <row r="5" spans="1:11" ht="15" customHeight="1" x14ac:dyDescent="0.25">
      <c r="A5" s="30"/>
      <c r="B5" s="37"/>
      <c r="C5" s="37"/>
      <c r="D5" s="30"/>
      <c r="E5" s="1"/>
    </row>
    <row r="6" spans="1:11" ht="15.75" thickBot="1" x14ac:dyDescent="0.3">
      <c r="A6" s="8" t="s">
        <v>4</v>
      </c>
      <c r="B6" s="9" t="s">
        <v>5</v>
      </c>
      <c r="C6" s="9" t="s">
        <v>6</v>
      </c>
      <c r="D6" s="32" t="s">
        <v>7</v>
      </c>
      <c r="E6" s="34"/>
    </row>
    <row r="7" spans="1:11" ht="15.75" thickTop="1" x14ac:dyDescent="0.25">
      <c r="A7" s="21">
        <v>0</v>
      </c>
      <c r="B7" s="22">
        <v>4121</v>
      </c>
      <c r="C7" s="22" t="s">
        <v>46</v>
      </c>
      <c r="D7" s="33">
        <v>632170</v>
      </c>
      <c r="E7" s="35"/>
    </row>
    <row r="8" spans="1:11" x14ac:dyDescent="0.25">
      <c r="A8" s="62">
        <v>0</v>
      </c>
      <c r="B8" s="7">
        <v>4116</v>
      </c>
      <c r="C8" s="7" t="s">
        <v>45</v>
      </c>
      <c r="D8" s="61">
        <v>2388000</v>
      </c>
      <c r="E8" s="15"/>
    </row>
    <row r="9" spans="1:11" x14ac:dyDescent="0.25">
      <c r="A9" s="21">
        <v>0</v>
      </c>
      <c r="B9" s="22">
        <v>4121</v>
      </c>
      <c r="C9" s="22" t="s">
        <v>53</v>
      </c>
      <c r="D9" s="33">
        <v>668000</v>
      </c>
      <c r="E9" s="15"/>
    </row>
    <row r="10" spans="1:11" x14ac:dyDescent="0.25">
      <c r="A10" s="23">
        <v>3639</v>
      </c>
      <c r="B10" s="12">
        <v>2111</v>
      </c>
      <c r="C10" s="12" t="s">
        <v>47</v>
      </c>
      <c r="D10" s="13">
        <v>151000</v>
      </c>
      <c r="E10" s="12"/>
    </row>
    <row r="11" spans="1:11" x14ac:dyDescent="0.25">
      <c r="A11" s="23">
        <v>6409</v>
      </c>
      <c r="B11" s="12">
        <v>2111</v>
      </c>
      <c r="C11" s="12" t="s">
        <v>51</v>
      </c>
      <c r="D11" s="13">
        <v>28000</v>
      </c>
      <c r="E11" s="15"/>
      <c r="K11" s="1"/>
    </row>
    <row r="12" spans="1:11" x14ac:dyDescent="0.25">
      <c r="A12" s="24">
        <v>6310</v>
      </c>
      <c r="B12" s="22">
        <v>2141</v>
      </c>
      <c r="C12" s="22" t="s">
        <v>48</v>
      </c>
      <c r="D12" s="33">
        <v>300</v>
      </c>
      <c r="E12" s="15"/>
    </row>
    <row r="13" spans="1:11" x14ac:dyDescent="0.25">
      <c r="A13" s="23">
        <v>6409</v>
      </c>
      <c r="B13" s="12">
        <v>2112</v>
      </c>
      <c r="C13" s="12" t="s">
        <v>49</v>
      </c>
      <c r="D13" s="13">
        <v>6000</v>
      </c>
      <c r="E13" s="15"/>
    </row>
    <row r="14" spans="1:11" x14ac:dyDescent="0.25">
      <c r="A14" s="24">
        <v>6409</v>
      </c>
      <c r="B14" s="22">
        <v>2139</v>
      </c>
      <c r="C14" s="22" t="s">
        <v>50</v>
      </c>
      <c r="D14" s="33">
        <v>16000</v>
      </c>
      <c r="E14" s="15"/>
    </row>
    <row r="15" spans="1:11" x14ac:dyDescent="0.25">
      <c r="A15" s="24">
        <v>3900</v>
      </c>
      <c r="B15" s="22">
        <v>2324</v>
      </c>
      <c r="C15" s="22" t="s">
        <v>52</v>
      </c>
      <c r="D15" s="33">
        <v>712800</v>
      </c>
      <c r="E15" s="15"/>
    </row>
    <row r="16" spans="1:11" x14ac:dyDescent="0.25">
      <c r="A16" s="71"/>
      <c r="B16" s="72"/>
      <c r="C16" s="73" t="s">
        <v>64</v>
      </c>
      <c r="D16" s="77">
        <f>SUM(D7:D15)</f>
        <v>4602270</v>
      </c>
      <c r="E16" s="18"/>
    </row>
    <row r="17" spans="1:10" x14ac:dyDescent="0.25">
      <c r="A17" s="38"/>
      <c r="B17" s="42"/>
      <c r="C17" s="38"/>
      <c r="D17" s="48"/>
      <c r="E17" s="36"/>
    </row>
    <row r="18" spans="1:10" x14ac:dyDescent="0.25">
      <c r="A18" s="36"/>
      <c r="B18" s="46" t="s">
        <v>65</v>
      </c>
      <c r="C18" s="46"/>
      <c r="D18" s="46"/>
      <c r="E18" s="36"/>
    </row>
    <row r="19" spans="1:10" ht="15" customHeight="1" x14ac:dyDescent="0.25">
      <c r="A19" s="54"/>
      <c r="B19" s="55"/>
      <c r="C19" s="55"/>
      <c r="D19" s="56"/>
      <c r="E19" s="36"/>
    </row>
    <row r="20" spans="1:10" ht="15.75" thickBot="1" x14ac:dyDescent="0.3">
      <c r="A20" s="57" t="s">
        <v>4</v>
      </c>
      <c r="B20" s="58" t="s">
        <v>5</v>
      </c>
      <c r="C20" s="58" t="s">
        <v>6</v>
      </c>
      <c r="D20" s="59" t="s">
        <v>7</v>
      </c>
      <c r="E20" s="34"/>
    </row>
    <row r="21" spans="1:10" ht="15.75" thickTop="1" x14ac:dyDescent="0.25">
      <c r="A21" s="11">
        <v>3639</v>
      </c>
      <c r="B21" s="12">
        <v>5011</v>
      </c>
      <c r="C21" s="12" t="s">
        <v>9</v>
      </c>
      <c r="D21" s="13">
        <v>1982400</v>
      </c>
      <c r="E21" s="35"/>
    </row>
    <row r="22" spans="1:10" x14ac:dyDescent="0.25">
      <c r="A22" s="11">
        <v>3639</v>
      </c>
      <c r="B22" s="12">
        <v>5031</v>
      </c>
      <c r="C22" s="12" t="s">
        <v>10</v>
      </c>
      <c r="D22" s="13">
        <v>495600</v>
      </c>
      <c r="E22" s="15"/>
      <c r="G22" s="4"/>
    </row>
    <row r="23" spans="1:10" x14ac:dyDescent="0.25">
      <c r="A23" s="11">
        <v>3639</v>
      </c>
      <c r="B23" s="12">
        <v>5032</v>
      </c>
      <c r="C23" s="12" t="s">
        <v>11</v>
      </c>
      <c r="D23" s="13">
        <v>6400</v>
      </c>
      <c r="E23" s="15"/>
    </row>
    <row r="24" spans="1:10" x14ac:dyDescent="0.25">
      <c r="A24" s="11">
        <v>3639</v>
      </c>
      <c r="B24" s="12">
        <v>5038</v>
      </c>
      <c r="C24" s="12" t="s">
        <v>13</v>
      </c>
      <c r="D24" s="13">
        <v>8400</v>
      </c>
      <c r="E24" s="15"/>
    </row>
    <row r="25" spans="1:10" x14ac:dyDescent="0.25">
      <c r="A25" s="14">
        <v>6409</v>
      </c>
      <c r="B25" s="15">
        <v>5011</v>
      </c>
      <c r="C25" s="15" t="s">
        <v>39</v>
      </c>
      <c r="D25" s="16">
        <v>126000</v>
      </c>
      <c r="E25" s="15"/>
    </row>
    <row r="26" spans="1:10" x14ac:dyDescent="0.25">
      <c r="A26" s="14">
        <v>6409</v>
      </c>
      <c r="B26" s="15">
        <v>5011</v>
      </c>
      <c r="C26" s="15" t="s">
        <v>40</v>
      </c>
      <c r="D26" s="16">
        <v>295000</v>
      </c>
      <c r="E26" s="15"/>
    </row>
    <row r="27" spans="1:10" x14ac:dyDescent="0.25">
      <c r="A27" s="14">
        <v>6409</v>
      </c>
      <c r="B27" s="15">
        <v>5031</v>
      </c>
      <c r="C27" s="15" t="s">
        <v>55</v>
      </c>
      <c r="D27" s="16">
        <v>31500</v>
      </c>
      <c r="E27" s="15"/>
    </row>
    <row r="28" spans="1:10" x14ac:dyDescent="0.25">
      <c r="A28" s="14">
        <v>6409</v>
      </c>
      <c r="B28" s="15">
        <v>5031</v>
      </c>
      <c r="C28" s="15" t="s">
        <v>41</v>
      </c>
      <c r="D28" s="16">
        <v>74000</v>
      </c>
      <c r="E28" s="15"/>
    </row>
    <row r="29" spans="1:10" x14ac:dyDescent="0.25">
      <c r="A29" s="14">
        <v>6409</v>
      </c>
      <c r="B29" s="15">
        <v>5032</v>
      </c>
      <c r="C29" s="15" t="s">
        <v>56</v>
      </c>
      <c r="D29" s="16">
        <v>6500</v>
      </c>
      <c r="E29" s="15"/>
    </row>
    <row r="30" spans="1:10" x14ac:dyDescent="0.25">
      <c r="A30" s="14">
        <v>6409</v>
      </c>
      <c r="B30" s="15">
        <v>5032</v>
      </c>
      <c r="C30" s="15" t="s">
        <v>42</v>
      </c>
      <c r="D30" s="16">
        <v>28000</v>
      </c>
      <c r="E30" s="15"/>
      <c r="I30" s="1"/>
      <c r="J30" s="1"/>
    </row>
    <row r="31" spans="1:10" x14ac:dyDescent="0.25">
      <c r="A31" s="17">
        <v>6409</v>
      </c>
      <c r="B31" s="18">
        <v>5038</v>
      </c>
      <c r="C31" s="18" t="s">
        <v>43</v>
      </c>
      <c r="D31" s="19">
        <v>1800</v>
      </c>
      <c r="E31" s="15"/>
    </row>
    <row r="32" spans="1:10" x14ac:dyDescent="0.25">
      <c r="A32" s="11">
        <v>3639</v>
      </c>
      <c r="B32" s="12">
        <v>5321</v>
      </c>
      <c r="C32" s="12" t="s">
        <v>57</v>
      </c>
      <c r="D32" s="13">
        <v>231000</v>
      </c>
      <c r="E32" s="15"/>
    </row>
    <row r="33" spans="1:5" x14ac:dyDescent="0.25">
      <c r="A33" s="25"/>
      <c r="B33" s="26"/>
      <c r="C33" s="27" t="s">
        <v>58</v>
      </c>
      <c r="D33" s="28">
        <f>SUM(D21:D32)</f>
        <v>3286600</v>
      </c>
      <c r="E33" s="15"/>
    </row>
    <row r="34" spans="1:5" x14ac:dyDescent="0.25">
      <c r="A34" s="11">
        <v>3900</v>
      </c>
      <c r="B34" s="12">
        <v>5011</v>
      </c>
      <c r="C34" s="12" t="s">
        <v>14</v>
      </c>
      <c r="D34" s="13">
        <v>532000</v>
      </c>
      <c r="E34" s="15"/>
    </row>
    <row r="35" spans="1:5" x14ac:dyDescent="0.25">
      <c r="A35" s="11">
        <v>3900</v>
      </c>
      <c r="B35" s="12">
        <v>5031</v>
      </c>
      <c r="C35" s="12" t="s">
        <v>15</v>
      </c>
      <c r="D35" s="13">
        <v>133000</v>
      </c>
      <c r="E35" s="15"/>
    </row>
    <row r="36" spans="1:5" x14ac:dyDescent="0.25">
      <c r="A36" s="11">
        <v>3900</v>
      </c>
      <c r="B36" s="12">
        <v>5032</v>
      </c>
      <c r="C36" s="12" t="s">
        <v>16</v>
      </c>
      <c r="D36" s="13">
        <v>47900</v>
      </c>
      <c r="E36" s="15"/>
    </row>
    <row r="37" spans="1:5" x14ac:dyDescent="0.25">
      <c r="A37" s="11">
        <v>3900</v>
      </c>
      <c r="B37" s="12">
        <v>5166</v>
      </c>
      <c r="C37" s="12" t="s">
        <v>20</v>
      </c>
      <c r="D37" s="13">
        <v>80000</v>
      </c>
      <c r="E37" s="15"/>
    </row>
    <row r="38" spans="1:5" x14ac:dyDescent="0.25">
      <c r="A38" s="11">
        <v>3900</v>
      </c>
      <c r="B38" s="12">
        <v>5038</v>
      </c>
      <c r="C38" s="12" t="s">
        <v>17</v>
      </c>
      <c r="D38" s="13">
        <v>2300</v>
      </c>
      <c r="E38" s="15"/>
    </row>
    <row r="39" spans="1:5" x14ac:dyDescent="0.25">
      <c r="A39" s="11">
        <v>3900</v>
      </c>
      <c r="B39" s="12">
        <v>5162</v>
      </c>
      <c r="C39" s="12" t="s">
        <v>18</v>
      </c>
      <c r="D39" s="13">
        <v>8500</v>
      </c>
      <c r="E39" s="15"/>
    </row>
    <row r="40" spans="1:5" x14ac:dyDescent="0.25">
      <c r="A40" s="11">
        <v>3900</v>
      </c>
      <c r="B40" s="12">
        <v>5173</v>
      </c>
      <c r="C40" s="12" t="s">
        <v>59</v>
      </c>
      <c r="D40" s="13">
        <v>5000</v>
      </c>
      <c r="E40" s="15"/>
    </row>
    <row r="41" spans="1:5" x14ac:dyDescent="0.25">
      <c r="A41" s="11">
        <v>3900</v>
      </c>
      <c r="B41" s="12">
        <v>5164</v>
      </c>
      <c r="C41" s="12" t="s">
        <v>19</v>
      </c>
      <c r="D41" s="13">
        <v>24000</v>
      </c>
      <c r="E41" s="15"/>
    </row>
    <row r="42" spans="1:5" x14ac:dyDescent="0.25">
      <c r="A42" s="25"/>
      <c r="B42" s="26"/>
      <c r="C42" s="27" t="s">
        <v>60</v>
      </c>
      <c r="D42" s="28">
        <f>D34+D35+D36+D37+D38+D39+D41+D40</f>
        <v>832700</v>
      </c>
      <c r="E42" s="15"/>
    </row>
    <row r="43" spans="1:5" x14ac:dyDescent="0.25">
      <c r="A43" s="11">
        <v>6310</v>
      </c>
      <c r="B43" s="12">
        <v>5163</v>
      </c>
      <c r="C43" s="12" t="s">
        <v>21</v>
      </c>
      <c r="D43" s="13">
        <v>1000</v>
      </c>
      <c r="E43" s="15"/>
    </row>
    <row r="44" spans="1:5" x14ac:dyDescent="0.25">
      <c r="A44" s="11">
        <v>6310</v>
      </c>
      <c r="B44" s="12">
        <v>5163</v>
      </c>
      <c r="C44" s="12" t="s">
        <v>22</v>
      </c>
      <c r="D44" s="13">
        <v>10000</v>
      </c>
      <c r="E44" s="15"/>
    </row>
    <row r="45" spans="1:5" x14ac:dyDescent="0.25">
      <c r="A45" s="11">
        <v>6320</v>
      </c>
      <c r="B45" s="12">
        <v>5163</v>
      </c>
      <c r="C45" s="12" t="s">
        <v>23</v>
      </c>
      <c r="D45" s="13">
        <v>5000</v>
      </c>
      <c r="E45" s="15"/>
    </row>
    <row r="46" spans="1:5" x14ac:dyDescent="0.25">
      <c r="A46" s="14">
        <v>6409</v>
      </c>
      <c r="B46" s="20">
        <v>5136</v>
      </c>
      <c r="C46" s="15" t="s">
        <v>24</v>
      </c>
      <c r="D46" s="16">
        <v>5000</v>
      </c>
      <c r="E46" s="15"/>
    </row>
    <row r="47" spans="1:5" x14ac:dyDescent="0.25">
      <c r="A47" s="14">
        <v>6409</v>
      </c>
      <c r="B47" s="15">
        <v>5137</v>
      </c>
      <c r="C47" s="15" t="s">
        <v>25</v>
      </c>
      <c r="D47" s="16">
        <v>25000</v>
      </c>
      <c r="E47" s="15"/>
    </row>
    <row r="48" spans="1:5" ht="14.25" customHeight="1" x14ac:dyDescent="0.25">
      <c r="A48" s="14">
        <v>6409</v>
      </c>
      <c r="B48" s="15">
        <v>5139</v>
      </c>
      <c r="C48" s="15" t="s">
        <v>26</v>
      </c>
      <c r="D48" s="16">
        <v>50000</v>
      </c>
      <c r="E48" s="15"/>
    </row>
    <row r="49" spans="1:5" ht="16.5" customHeight="1" x14ac:dyDescent="0.25">
      <c r="A49" s="14">
        <v>6409</v>
      </c>
      <c r="B49" s="15">
        <v>5161</v>
      </c>
      <c r="C49" s="15" t="s">
        <v>27</v>
      </c>
      <c r="D49" s="16">
        <v>10000</v>
      </c>
      <c r="E49" s="15"/>
    </row>
    <row r="50" spans="1:5" x14ac:dyDescent="0.25">
      <c r="A50" s="14">
        <v>6409</v>
      </c>
      <c r="B50" s="15">
        <v>5162</v>
      </c>
      <c r="C50" s="15" t="s">
        <v>28</v>
      </c>
      <c r="D50" s="16">
        <v>7970</v>
      </c>
      <c r="E50" s="15"/>
    </row>
    <row r="51" spans="1:5" x14ac:dyDescent="0.25">
      <c r="A51" s="14"/>
      <c r="B51" s="44" t="s">
        <v>75</v>
      </c>
      <c r="C51" s="74"/>
      <c r="D51" s="16"/>
      <c r="E51" s="15"/>
    </row>
    <row r="52" spans="1:5" x14ac:dyDescent="0.25">
      <c r="A52" s="14">
        <v>6409</v>
      </c>
      <c r="B52" s="15">
        <v>5164</v>
      </c>
      <c r="C52" s="15" t="s">
        <v>29</v>
      </c>
      <c r="D52" s="13">
        <v>24000</v>
      </c>
      <c r="E52" s="15"/>
    </row>
    <row r="53" spans="1:5" x14ac:dyDescent="0.25">
      <c r="A53" s="14">
        <v>6409</v>
      </c>
      <c r="B53" s="15">
        <v>5167</v>
      </c>
      <c r="C53" s="15" t="s">
        <v>30</v>
      </c>
      <c r="D53" s="16">
        <v>18000</v>
      </c>
      <c r="E53" s="15"/>
    </row>
    <row r="54" spans="1:5" x14ac:dyDescent="0.25">
      <c r="A54" s="14">
        <v>6409</v>
      </c>
      <c r="B54" s="15">
        <v>5168</v>
      </c>
      <c r="C54" s="15" t="s">
        <v>61</v>
      </c>
      <c r="D54" s="16">
        <v>35000</v>
      </c>
      <c r="E54" s="15"/>
    </row>
    <row r="55" spans="1:5" x14ac:dyDescent="0.25">
      <c r="A55" s="14">
        <v>6409</v>
      </c>
      <c r="B55" s="15">
        <v>5169</v>
      </c>
      <c r="C55" s="15" t="s">
        <v>31</v>
      </c>
      <c r="D55" s="16">
        <v>30000</v>
      </c>
      <c r="E55" s="15"/>
    </row>
    <row r="56" spans="1:5" x14ac:dyDescent="0.25">
      <c r="A56" s="14">
        <v>6409</v>
      </c>
      <c r="B56" s="12">
        <v>5171</v>
      </c>
      <c r="C56" s="15" t="s">
        <v>32</v>
      </c>
      <c r="D56" s="16">
        <v>15000</v>
      </c>
      <c r="E56" s="15"/>
    </row>
    <row r="57" spans="1:5" x14ac:dyDescent="0.25">
      <c r="A57" s="14">
        <v>6409</v>
      </c>
      <c r="B57" s="12">
        <v>5172</v>
      </c>
      <c r="C57" s="15" t="s">
        <v>33</v>
      </c>
      <c r="D57" s="16">
        <v>5000</v>
      </c>
      <c r="E57" s="15"/>
    </row>
    <row r="58" spans="1:5" x14ac:dyDescent="0.25">
      <c r="A58" s="14">
        <v>6409</v>
      </c>
      <c r="B58" s="12">
        <v>5173</v>
      </c>
      <c r="C58" s="15" t="s">
        <v>34</v>
      </c>
      <c r="D58" s="16">
        <v>8000</v>
      </c>
      <c r="E58" s="15"/>
    </row>
    <row r="59" spans="1:5" x14ac:dyDescent="0.25">
      <c r="A59" s="14">
        <v>6409</v>
      </c>
      <c r="B59" s="12">
        <v>5175</v>
      </c>
      <c r="C59" s="15" t="s">
        <v>35</v>
      </c>
      <c r="D59" s="16">
        <v>5000</v>
      </c>
      <c r="E59" s="15"/>
    </row>
    <row r="60" spans="1:5" x14ac:dyDescent="0.25">
      <c r="A60" s="14">
        <v>6409</v>
      </c>
      <c r="B60" s="15">
        <v>5176</v>
      </c>
      <c r="C60" s="15" t="s">
        <v>36</v>
      </c>
      <c r="D60" s="16">
        <v>8000</v>
      </c>
      <c r="E60" s="15"/>
    </row>
    <row r="61" spans="1:5" x14ac:dyDescent="0.25">
      <c r="A61" s="14">
        <v>6409</v>
      </c>
      <c r="B61" s="15">
        <v>5229</v>
      </c>
      <c r="C61" s="15" t="s">
        <v>37</v>
      </c>
      <c r="D61" s="16">
        <v>5000</v>
      </c>
      <c r="E61" s="15"/>
    </row>
    <row r="62" spans="1:5" x14ac:dyDescent="0.25">
      <c r="A62" s="15">
        <v>6409</v>
      </c>
      <c r="B62" s="15">
        <v>5365</v>
      </c>
      <c r="C62" s="15" t="s">
        <v>38</v>
      </c>
      <c r="D62" s="60">
        <v>2000</v>
      </c>
      <c r="E62" s="15"/>
    </row>
    <row r="63" spans="1:5" x14ac:dyDescent="0.25">
      <c r="A63" s="6">
        <v>2141</v>
      </c>
      <c r="B63" s="7">
        <v>5230</v>
      </c>
      <c r="C63" s="7" t="s">
        <v>8</v>
      </c>
      <c r="D63" s="61">
        <v>2000</v>
      </c>
      <c r="E63" s="35"/>
    </row>
    <row r="64" spans="1:5" x14ac:dyDescent="0.25">
      <c r="A64" s="6">
        <v>3533</v>
      </c>
      <c r="B64" s="7">
        <v>5229</v>
      </c>
      <c r="C64" s="7" t="s">
        <v>62</v>
      </c>
      <c r="D64" s="61">
        <v>143000</v>
      </c>
      <c r="E64" s="15"/>
    </row>
    <row r="65" spans="1:28" x14ac:dyDescent="0.25">
      <c r="A65" s="6">
        <v>3341</v>
      </c>
      <c r="B65" s="7">
        <v>5169</v>
      </c>
      <c r="C65" s="7" t="s">
        <v>63</v>
      </c>
      <c r="D65" s="61">
        <v>50000</v>
      </c>
      <c r="E65" s="18"/>
    </row>
    <row r="66" spans="1:28" x14ac:dyDescent="0.25">
      <c r="A66" s="11">
        <v>3639</v>
      </c>
      <c r="B66" s="12">
        <v>5424</v>
      </c>
      <c r="C66" s="12" t="s">
        <v>12</v>
      </c>
      <c r="D66" s="13">
        <v>19000</v>
      </c>
      <c r="E66" s="15"/>
    </row>
    <row r="67" spans="1:28" ht="21" customHeight="1" thickBot="1" x14ac:dyDescent="0.3">
      <c r="A67" s="51"/>
      <c r="B67" s="52"/>
      <c r="C67" s="53" t="s">
        <v>44</v>
      </c>
      <c r="D67" s="69">
        <f>D33+D42+D43+D44+D45+D46+D47+D48+D49+D50+D52+D53+D54+D55+D56+D57+D58+D59+D60+D61+D62+D63+D64+D65+D66</f>
        <v>4602270</v>
      </c>
      <c r="E67" s="50"/>
    </row>
    <row r="68" spans="1:28" x14ac:dyDescent="0.25">
      <c r="A68" s="36"/>
      <c r="B68" s="1"/>
      <c r="C68" s="1"/>
      <c r="D68" s="49"/>
    </row>
    <row r="69" spans="1:28" x14ac:dyDescent="0.25">
      <c r="A69" s="36"/>
      <c r="B69" s="1"/>
      <c r="C69" s="1"/>
      <c r="D69" s="49"/>
    </row>
    <row r="70" spans="1:28" x14ac:dyDescent="0.25">
      <c r="A70" s="36"/>
      <c r="B70" s="1"/>
      <c r="C70" s="1"/>
      <c r="D70" s="49"/>
    </row>
    <row r="71" spans="1:28" x14ac:dyDescent="0.25">
      <c r="A71" s="2"/>
      <c r="B71" s="1"/>
      <c r="C71" s="1"/>
      <c r="D71" s="5"/>
    </row>
    <row r="72" spans="1:28" s="10" customFormat="1" ht="24" thickBot="1" x14ac:dyDescent="0.4">
      <c r="A72" s="1" t="s">
        <v>76</v>
      </c>
      <c r="B72" s="45"/>
      <c r="C72" s="45"/>
      <c r="D72" s="3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5">
      <c r="A73" s="1"/>
      <c r="B73" s="63"/>
      <c r="C73" s="63"/>
      <c r="D73" s="64"/>
      <c r="E73" s="65"/>
    </row>
    <row r="74" spans="1:28" x14ac:dyDescent="0.25">
      <c r="A74" s="1" t="s">
        <v>77</v>
      </c>
      <c r="B74" s="63"/>
      <c r="C74" s="63"/>
      <c r="D74" s="64"/>
      <c r="E74" s="65"/>
    </row>
    <row r="75" spans="1:28" x14ac:dyDescent="0.25">
      <c r="A75" s="36"/>
      <c r="B75" s="68"/>
      <c r="C75" s="68"/>
      <c r="D75" s="67"/>
      <c r="E75" s="65"/>
      <c r="F75" s="66"/>
    </row>
    <row r="76" spans="1:28" x14ac:dyDescent="0.25">
      <c r="A76" s="78" t="s">
        <v>66</v>
      </c>
      <c r="B76" s="78"/>
      <c r="C76" s="78"/>
      <c r="D76" s="78"/>
      <c r="E76" s="79"/>
      <c r="F76" s="80" t="s">
        <v>67</v>
      </c>
      <c r="G76" s="80"/>
    </row>
    <row r="77" spans="1:28" x14ac:dyDescent="0.25">
      <c r="A77" s="78" t="s">
        <v>70</v>
      </c>
      <c r="B77" s="81"/>
      <c r="C77" s="81"/>
      <c r="D77" s="81"/>
      <c r="E77" s="79"/>
      <c r="F77" s="80"/>
      <c r="G77" s="80"/>
    </row>
    <row r="78" spans="1:28" x14ac:dyDescent="0.25">
      <c r="A78" s="78" t="s">
        <v>78</v>
      </c>
      <c r="B78" s="82"/>
      <c r="C78" s="82"/>
      <c r="D78" s="83"/>
      <c r="E78" s="79"/>
      <c r="F78" s="80"/>
      <c r="G78" s="80"/>
    </row>
    <row r="79" spans="1:28" x14ac:dyDescent="0.25">
      <c r="A79" s="78" t="s">
        <v>79</v>
      </c>
      <c r="B79" s="78"/>
      <c r="C79" s="78"/>
      <c r="D79" s="84"/>
      <c r="E79" s="79"/>
      <c r="F79" s="80"/>
      <c r="G79" s="80"/>
    </row>
    <row r="80" spans="1:28" x14ac:dyDescent="0.25">
      <c r="A80" s="39"/>
      <c r="B80" s="40"/>
      <c r="C80" s="40"/>
      <c r="D80" s="41"/>
      <c r="E80" s="1"/>
    </row>
    <row r="81" spans="1:5" x14ac:dyDescent="0.25">
      <c r="A81" s="47" t="s">
        <v>68</v>
      </c>
      <c r="B81" s="42"/>
      <c r="C81" s="75"/>
      <c r="D81" s="43"/>
      <c r="E81" s="42"/>
    </row>
    <row r="82" spans="1:5" x14ac:dyDescent="0.25">
      <c r="A82" s="39"/>
      <c r="B82" s="42"/>
      <c r="C82" s="42"/>
      <c r="D82" s="43"/>
      <c r="E82" s="1"/>
    </row>
    <row r="83" spans="1:5" x14ac:dyDescent="0.25">
      <c r="A83" s="42" t="s">
        <v>69</v>
      </c>
      <c r="B83" s="40"/>
      <c r="C83" s="76"/>
      <c r="D83" s="41"/>
      <c r="E83" s="1"/>
    </row>
    <row r="84" spans="1:5" ht="13.5" customHeight="1" x14ac:dyDescent="0.25">
      <c r="A84" s="42"/>
      <c r="B84" s="42"/>
      <c r="C84" s="42"/>
      <c r="D84" s="43"/>
      <c r="E84" s="1"/>
    </row>
    <row r="85" spans="1:5" x14ac:dyDescent="0.25">
      <c r="A85" s="40" t="s">
        <v>80</v>
      </c>
      <c r="B85" s="40"/>
      <c r="C85" s="40"/>
      <c r="D85" s="41"/>
      <c r="E85" s="1"/>
    </row>
    <row r="86" spans="1:5" x14ac:dyDescent="0.25">
      <c r="A86" s="42"/>
      <c r="B86" s="40"/>
      <c r="C86" s="40"/>
      <c r="D86" s="41"/>
      <c r="E86" s="1"/>
    </row>
    <row r="87" spans="1:5" x14ac:dyDescent="0.25">
      <c r="A87" s="40"/>
      <c r="B87" s="42"/>
      <c r="C87" s="38"/>
      <c r="D87" s="48"/>
      <c r="E87" s="1"/>
    </row>
    <row r="88" spans="1:5" x14ac:dyDescent="0.25">
      <c r="A88" s="40"/>
      <c r="B88" s="42"/>
      <c r="C88" s="38"/>
      <c r="D88" s="48"/>
      <c r="E88" s="1"/>
    </row>
    <row r="89" spans="1:5" x14ac:dyDescent="0.25">
      <c r="A89" s="38"/>
      <c r="B89" s="1"/>
      <c r="C89" s="1"/>
      <c r="D89" s="1"/>
    </row>
    <row r="90" spans="1:5" x14ac:dyDescent="0.25">
      <c r="A90" s="38"/>
      <c r="B90" s="1"/>
      <c r="C90" s="1"/>
      <c r="D90" s="1"/>
    </row>
    <row r="91" spans="1:5" x14ac:dyDescent="0.25">
      <c r="A91" s="1"/>
      <c r="B91" s="1"/>
      <c r="C91" s="1"/>
      <c r="D91" s="1"/>
    </row>
    <row r="92" spans="1:5" x14ac:dyDescent="0.25">
      <c r="A92" s="1"/>
      <c r="B92" s="1"/>
      <c r="C92" s="1"/>
      <c r="D92" s="49"/>
    </row>
    <row r="93" spans="1:5" x14ac:dyDescent="0.25">
      <c r="A93" s="1"/>
    </row>
    <row r="94" spans="1:5" x14ac:dyDescent="0.25">
      <c r="A94" s="2"/>
    </row>
    <row r="96" spans="1:5" ht="14.25" customHeight="1" x14ac:dyDescent="0.25"/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revision/>
  <cp:lastPrinted>2016-11-24T12:34:46Z</cp:lastPrinted>
  <dcterms:created xsi:type="dcterms:W3CDTF">2016-10-14T08:58:10Z</dcterms:created>
  <dcterms:modified xsi:type="dcterms:W3CDTF">2016-11-24T14:22:45Z</dcterms:modified>
  <cp:category/>
  <cp:contentStatus/>
</cp:coreProperties>
</file>